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3"/>
  <workbookPr filterPrivacy="1"/>
  <xr:revisionPtr revIDLastSave="0" documentId="13_ncr:1_{35756B2F-4515-2646-A5DC-2ABF94FBEF66}" xr6:coauthVersionLast="45" xr6:coauthVersionMax="45" xr10:uidLastSave="{00000000-0000-0000-0000-000000000000}"/>
  <bookViews>
    <workbookView xWindow="0" yWindow="500" windowWidth="23260" windowHeight="1258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" i="1" l="1"/>
  <c r="E4" i="1"/>
  <c r="F4" i="1" s="1"/>
  <c r="D5" i="1" l="1"/>
  <c r="E5" i="1" l="1"/>
  <c r="F5" i="1" l="1"/>
  <c r="G5" i="1" l="1"/>
  <c r="D6" i="1"/>
  <c r="E6" i="1" l="1"/>
  <c r="F6" i="1" l="1"/>
  <c r="G6" i="1" l="1"/>
  <c r="D7" i="1"/>
  <c r="E7" i="1" l="1"/>
  <c r="F7" i="1" l="1"/>
  <c r="G7" i="1" l="1"/>
  <c r="D8" i="1"/>
  <c r="E8" i="1" l="1"/>
  <c r="F8" i="1" l="1"/>
  <c r="G8" i="1" l="1"/>
  <c r="D9" i="1"/>
  <c r="E9" i="1" l="1"/>
  <c r="F9" i="1" s="1"/>
  <c r="G9" i="1" s="1"/>
  <c r="D10" i="1"/>
  <c r="E10" i="1" l="1"/>
  <c r="F10" i="1" s="1"/>
  <c r="G10" i="1" s="1"/>
  <c r="D11" i="1"/>
  <c r="E11" i="1" l="1"/>
  <c r="F11" i="1" s="1"/>
  <c r="G11" i="1" s="1"/>
  <c r="D12" i="1"/>
  <c r="E12" i="1" l="1"/>
  <c r="F12" i="1" s="1"/>
  <c r="G12" i="1" s="1"/>
  <c r="D13" i="1" l="1"/>
  <c r="E13" i="1"/>
  <c r="F13" i="1" s="1"/>
  <c r="G13" i="1" s="1"/>
  <c r="D14" i="1" l="1"/>
  <c r="E14" i="1" s="1"/>
  <c r="F14" i="1" s="1"/>
  <c r="G14" i="1" s="1"/>
  <c r="D15" i="1" l="1"/>
  <c r="E15" i="1" s="1"/>
  <c r="F15" i="1" s="1"/>
  <c r="G15" i="1" l="1"/>
  <c r="D16" i="1"/>
  <c r="E16" i="1" l="1"/>
  <c r="F16" i="1" s="1"/>
  <c r="G16" i="1" s="1"/>
  <c r="D17" i="1" l="1"/>
  <c r="E17" i="1" l="1"/>
  <c r="F17" i="1" s="1"/>
  <c r="G17" i="1" s="1"/>
  <c r="D18" i="1" l="1"/>
  <c r="E18" i="1" l="1"/>
  <c r="F18" i="1" l="1"/>
  <c r="G18" i="1" l="1"/>
  <c r="D19" i="1"/>
  <c r="E19" i="1" s="1"/>
  <c r="F19" i="1" l="1"/>
  <c r="E22" i="1"/>
  <c r="L7" i="1" s="1"/>
  <c r="G19" i="1" l="1"/>
  <c r="F22" i="1"/>
</calcChain>
</file>

<file path=xl/sharedStrings.xml><?xml version="1.0" encoding="utf-8"?>
<sst xmlns="http://schemas.openxmlformats.org/spreadsheetml/2006/main" count="14" uniqueCount="14">
  <si>
    <t>სესხის გრაფიკი - რთული პროცენტის გამოყენებით</t>
  </si>
  <si>
    <t>S  მთლიანი თანხა ვადის დასრულებისთვის</t>
  </si>
  <si>
    <t>შემოვიღოთ  (გავიხსენოთ) აღნიშვნები:</t>
  </si>
  <si>
    <t>თვე</t>
  </si>
  <si>
    <t xml:space="preserve">p ძირი თანხა პერიოდისთვის </t>
  </si>
  <si>
    <t>დარიცხული %</t>
  </si>
  <si>
    <t>ძირი თანხის გადახდა თვის ჭრილში</t>
  </si>
  <si>
    <t>P  ძირი  თანხა პრინციპალი</t>
  </si>
  <si>
    <t>r წლიური საპროცენტო განაკვეთი</t>
  </si>
  <si>
    <t>R  მეასედებში გამოსახული საპროცენტო განაკვეთი 12%=0.12</t>
  </si>
  <si>
    <t>I   პროცენტის სახით დაგროვილი თანხა ვადის გასვლამდე</t>
  </si>
  <si>
    <t>სულ გადასახდელი</t>
  </si>
  <si>
    <t>ყოველთვიურად  გადახდასახდელი თანხა</t>
  </si>
  <si>
    <t>N  პროცენტის დარიცხვის ვადა – რაოდენობა.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</si>
</sst>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  <font>
      <b/>
      <sz val="12"/>
      <color theme="1"/>
      <name val="Sylfaen"/>
      <family val="1"/>
    </font>
    <font>
      <b/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9" fontId="3" fillId="0" borderId="0" xfId="0" applyNumberFormat="1" applyFont="1" applyAlignment="1">
      <alignment horizontal="center"/>
    </xf>
    <xf numFmtId="0" fontId="4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wrapText="1" shrinkToFit="1"/>
    </xf>
    <xf numFmtId="0" fontId="1" fillId="0" borderId="1" xfId="0" applyFon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0" fontId="1" fillId="0" borderId="4" xfId="0" applyFont="1" applyBorder="1"/>
    <xf numFmtId="4" fontId="1" fillId="0" borderId="5" xfId="0" applyNumberFormat="1" applyFont="1" applyBorder="1"/>
    <xf numFmtId="4" fontId="1" fillId="0" borderId="6" xfId="0" applyNumberFormat="1" applyFont="1" applyBorder="1"/>
    <xf numFmtId="4" fontId="1" fillId="0" borderId="0" xfId="0" applyNumberFormat="1" applyFont="1"/>
    <xf numFmtId="4" fontId="1" fillId="0" borderId="0" xfId="0" applyNumberFormat="1" applyFont="1" applyBorder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K14" sqref="K14"/>
    </sheetView>
  </sheetViews>
  <sheetFormatPr baseColWidth="10" defaultColWidth="9.1640625" defaultRowHeight="16"/>
  <cols>
    <col min="1" max="1" width="3.6640625" style="1" customWidth="1"/>
    <col min="2" max="2" width="10" style="1" customWidth="1"/>
    <col min="3" max="3" width="7" style="1" customWidth="1"/>
    <col min="4" max="4" width="28.33203125" style="1" customWidth="1"/>
    <col min="5" max="5" width="17.5" style="1" customWidth="1"/>
    <col min="6" max="6" width="17.83203125" style="1" customWidth="1"/>
    <col min="7" max="7" width="21" style="1" customWidth="1"/>
    <col min="8" max="10" width="9.1640625" style="1"/>
    <col min="11" max="11" width="66.6640625" style="1" bestFit="1" customWidth="1"/>
    <col min="12" max="12" width="10.1640625" style="18" bestFit="1" customWidth="1"/>
    <col min="13" max="13" width="11.33203125" style="1" bestFit="1" customWidth="1"/>
    <col min="14" max="16384" width="9.1640625" style="1"/>
  </cols>
  <sheetData>
    <row r="1" spans="1:13">
      <c r="C1" s="17" t="s">
        <v>0</v>
      </c>
      <c r="D1" s="17"/>
      <c r="E1" s="17"/>
      <c r="F1" s="17"/>
      <c r="G1" s="17"/>
      <c r="K1" s="2" t="s">
        <v>1</v>
      </c>
    </row>
    <row r="2" spans="1:13">
      <c r="D2" s="3">
        <v>0.01</v>
      </c>
      <c r="K2" s="4" t="s">
        <v>2</v>
      </c>
      <c r="L2" s="19">
        <v>10000</v>
      </c>
    </row>
    <row r="3" spans="1:13" ht="51">
      <c r="C3" s="1" t="s">
        <v>3</v>
      </c>
      <c r="D3" s="6" t="s">
        <v>4</v>
      </c>
      <c r="E3" s="6" t="s">
        <v>5</v>
      </c>
      <c r="F3" s="6" t="s">
        <v>6</v>
      </c>
      <c r="G3" s="6" t="s">
        <v>12</v>
      </c>
      <c r="H3" s="7"/>
      <c r="I3" s="5"/>
      <c r="K3" s="2" t="s">
        <v>7</v>
      </c>
    </row>
    <row r="4" spans="1:13">
      <c r="C4" s="8">
        <v>1</v>
      </c>
      <c r="D4" s="9">
        <v>10000</v>
      </c>
      <c r="E4" s="10">
        <f t="shared" ref="E4:E19" si="0">D4*$D$2</f>
        <v>100</v>
      </c>
      <c r="F4" s="10">
        <f>700-E4</f>
        <v>600</v>
      </c>
      <c r="G4" s="10">
        <v>700</v>
      </c>
      <c r="K4" s="2" t="s">
        <v>8</v>
      </c>
      <c r="L4" s="20">
        <v>0.12</v>
      </c>
    </row>
    <row r="5" spans="1:13">
      <c r="C5" s="11">
        <v>2</v>
      </c>
      <c r="D5" s="12">
        <f t="shared" ref="D5:D19" si="1">D4-F4</f>
        <v>9400</v>
      </c>
      <c r="E5" s="13">
        <f t="shared" si="0"/>
        <v>94</v>
      </c>
      <c r="F5" s="13">
        <f>$G$4-E5</f>
        <v>606</v>
      </c>
      <c r="G5" s="13">
        <f t="shared" ref="G5:G19" si="2">F5+E5</f>
        <v>700</v>
      </c>
      <c r="K5" s="2" t="s">
        <v>9</v>
      </c>
      <c r="L5" s="18">
        <f>12%/12</f>
        <v>0.01</v>
      </c>
    </row>
    <row r="6" spans="1:13">
      <c r="C6" s="11">
        <v>3</v>
      </c>
      <c r="D6" s="12">
        <f t="shared" si="1"/>
        <v>8794</v>
      </c>
      <c r="E6" s="13">
        <f t="shared" si="0"/>
        <v>87.94</v>
      </c>
      <c r="F6" s="13">
        <f t="shared" ref="F6:F18" si="3">$G$4-E6</f>
        <v>612.05999999999995</v>
      </c>
      <c r="G6" s="13">
        <f t="shared" si="2"/>
        <v>700</v>
      </c>
      <c r="K6" s="2" t="s">
        <v>13</v>
      </c>
      <c r="L6" s="18">
        <v>16</v>
      </c>
    </row>
    <row r="7" spans="1:13">
      <c r="C7" s="11">
        <v>4</v>
      </c>
      <c r="D7" s="12">
        <f t="shared" si="1"/>
        <v>8181.9400000000005</v>
      </c>
      <c r="E7" s="13">
        <f t="shared" si="0"/>
        <v>81.819400000000002</v>
      </c>
      <c r="F7" s="13">
        <f t="shared" si="3"/>
        <v>618.18060000000003</v>
      </c>
      <c r="G7" s="13">
        <f t="shared" si="2"/>
        <v>700</v>
      </c>
      <c r="K7" s="2" t="s">
        <v>10</v>
      </c>
      <c r="L7" s="21">
        <f>E22</f>
        <v>845.28130457808879</v>
      </c>
    </row>
    <row r="8" spans="1:13">
      <c r="C8" s="11">
        <v>5</v>
      </c>
      <c r="D8" s="12">
        <f t="shared" si="1"/>
        <v>7563.7594000000008</v>
      </c>
      <c r="E8" s="13">
        <f t="shared" si="0"/>
        <v>75.637594000000007</v>
      </c>
      <c r="F8" s="13">
        <f t="shared" si="3"/>
        <v>624.36240599999996</v>
      </c>
      <c r="G8" s="13">
        <f t="shared" si="2"/>
        <v>700</v>
      </c>
      <c r="L8" s="18">
        <v>10000</v>
      </c>
    </row>
    <row r="9" spans="1:13">
      <c r="C9" s="11">
        <v>6</v>
      </c>
      <c r="D9" s="12">
        <f t="shared" si="1"/>
        <v>6939.3969940000006</v>
      </c>
      <c r="E9" s="13">
        <f t="shared" si="0"/>
        <v>69.393969940000005</v>
      </c>
      <c r="F9" s="13">
        <f t="shared" si="3"/>
        <v>630.60603005999997</v>
      </c>
      <c r="G9" s="13">
        <f t="shared" si="2"/>
        <v>700</v>
      </c>
    </row>
    <row r="10" spans="1:13">
      <c r="A10" s="14"/>
      <c r="B10" s="14"/>
      <c r="C10" s="8">
        <v>7</v>
      </c>
      <c r="D10" s="9">
        <f t="shared" si="1"/>
        <v>6308.7909639400004</v>
      </c>
      <c r="E10" s="10">
        <f t="shared" si="0"/>
        <v>63.087909639400003</v>
      </c>
      <c r="F10" s="10">
        <f t="shared" si="3"/>
        <v>636.91209036060002</v>
      </c>
      <c r="G10" s="10">
        <f t="shared" si="2"/>
        <v>700</v>
      </c>
      <c r="L10" s="21"/>
      <c r="M10" s="14"/>
    </row>
    <row r="11" spans="1:13">
      <c r="A11" s="14"/>
      <c r="B11" s="14"/>
      <c r="C11" s="8">
        <v>8</v>
      </c>
      <c r="D11" s="9">
        <f t="shared" si="1"/>
        <v>5671.8788735794005</v>
      </c>
      <c r="E11" s="10">
        <f t="shared" si="0"/>
        <v>56.718788735794007</v>
      </c>
      <c r="F11" s="10">
        <f t="shared" si="3"/>
        <v>643.28121126420604</v>
      </c>
      <c r="G11" s="10">
        <f t="shared" si="2"/>
        <v>700</v>
      </c>
      <c r="L11" s="21"/>
      <c r="M11" s="14"/>
    </row>
    <row r="12" spans="1:13">
      <c r="C12" s="8">
        <v>9</v>
      </c>
      <c r="D12" s="9">
        <f t="shared" si="1"/>
        <v>5028.5976623151946</v>
      </c>
      <c r="E12" s="10">
        <f t="shared" si="0"/>
        <v>50.285976623151946</v>
      </c>
      <c r="F12" s="10">
        <f t="shared" si="3"/>
        <v>649.7140233768481</v>
      </c>
      <c r="G12" s="10">
        <f t="shared" si="2"/>
        <v>700</v>
      </c>
      <c r="M12" s="14"/>
    </row>
    <row r="13" spans="1:13">
      <c r="C13" s="8">
        <v>10</v>
      </c>
      <c r="D13" s="9">
        <f t="shared" si="1"/>
        <v>4378.8836389383468</v>
      </c>
      <c r="E13" s="10">
        <f t="shared" si="0"/>
        <v>43.788836389383469</v>
      </c>
      <c r="F13" s="10">
        <f t="shared" si="3"/>
        <v>656.2111636106165</v>
      </c>
      <c r="G13" s="10">
        <f t="shared" si="2"/>
        <v>700</v>
      </c>
    </row>
    <row r="14" spans="1:13">
      <c r="C14" s="8">
        <v>11</v>
      </c>
      <c r="D14" s="9">
        <f t="shared" si="1"/>
        <v>3722.6724753277304</v>
      </c>
      <c r="E14" s="10">
        <f t="shared" si="0"/>
        <v>37.226724753277303</v>
      </c>
      <c r="F14" s="10">
        <f t="shared" si="3"/>
        <v>662.77327524672273</v>
      </c>
      <c r="G14" s="10">
        <f t="shared" si="2"/>
        <v>700</v>
      </c>
    </row>
    <row r="15" spans="1:13">
      <c r="C15" s="8">
        <v>12</v>
      </c>
      <c r="D15" s="9">
        <f t="shared" si="1"/>
        <v>3059.8992000810076</v>
      </c>
      <c r="E15" s="10">
        <f t="shared" si="0"/>
        <v>30.598992000810078</v>
      </c>
      <c r="F15" s="10">
        <f t="shared" si="3"/>
        <v>669.40100799918991</v>
      </c>
      <c r="G15" s="10">
        <f t="shared" si="2"/>
        <v>700</v>
      </c>
    </row>
    <row r="16" spans="1:13">
      <c r="C16" s="8">
        <v>13</v>
      </c>
      <c r="D16" s="9">
        <f t="shared" si="1"/>
        <v>2390.4981920818177</v>
      </c>
      <c r="E16" s="10">
        <f t="shared" si="0"/>
        <v>23.904981920818177</v>
      </c>
      <c r="F16" s="10">
        <f t="shared" si="3"/>
        <v>676.09501807918184</v>
      </c>
      <c r="G16" s="10">
        <f t="shared" si="2"/>
        <v>700</v>
      </c>
    </row>
    <row r="17" spans="3:7">
      <c r="C17" s="8">
        <v>14</v>
      </c>
      <c r="D17" s="9">
        <f t="shared" si="1"/>
        <v>1714.4031740026358</v>
      </c>
      <c r="E17" s="10">
        <f t="shared" si="0"/>
        <v>17.144031740026357</v>
      </c>
      <c r="F17" s="10">
        <f t="shared" si="3"/>
        <v>682.85596825997368</v>
      </c>
      <c r="G17" s="10">
        <f t="shared" si="2"/>
        <v>700</v>
      </c>
    </row>
    <row r="18" spans="3:7">
      <c r="C18" s="8">
        <v>15</v>
      </c>
      <c r="D18" s="9">
        <f t="shared" si="1"/>
        <v>1031.5472057426621</v>
      </c>
      <c r="E18" s="10">
        <f t="shared" si="0"/>
        <v>10.315472057426621</v>
      </c>
      <c r="F18" s="10">
        <f t="shared" si="3"/>
        <v>689.68452794257337</v>
      </c>
      <c r="G18" s="10">
        <f t="shared" si="2"/>
        <v>700</v>
      </c>
    </row>
    <row r="19" spans="3:7">
      <c r="C19" s="11">
        <v>16</v>
      </c>
      <c r="D19" s="12">
        <f t="shared" si="1"/>
        <v>341.8626778000887</v>
      </c>
      <c r="E19" s="13">
        <f t="shared" si="0"/>
        <v>3.418626778000887</v>
      </c>
      <c r="F19" s="13">
        <f>$G$4-E19-354.72</f>
        <v>341.86137322199909</v>
      </c>
      <c r="G19" s="13">
        <f t="shared" si="2"/>
        <v>345.28</v>
      </c>
    </row>
    <row r="20" spans="3:7">
      <c r="D20" s="15"/>
      <c r="E20" s="15"/>
      <c r="F20" s="15"/>
      <c r="G20" s="15"/>
    </row>
    <row r="21" spans="3:7">
      <c r="D21" s="14"/>
      <c r="E21" s="14"/>
      <c r="F21" s="14"/>
      <c r="G21" s="14"/>
    </row>
    <row r="22" spans="3:7">
      <c r="D22" s="14" t="s">
        <v>11</v>
      </c>
      <c r="E22" s="14">
        <f>SUM(E4:E21)</f>
        <v>845.28130457808879</v>
      </c>
      <c r="F22" s="14">
        <f>SUM(F4:F21)</f>
        <v>9999.9986954219112</v>
      </c>
      <c r="G22" s="14"/>
    </row>
    <row r="26" spans="3:7">
      <c r="E26" s="16"/>
    </row>
    <row r="35" spans="1:5">
      <c r="A35" s="14"/>
      <c r="B35" s="14"/>
      <c r="C35" s="14"/>
      <c r="D35" s="14"/>
      <c r="E35" s="14"/>
    </row>
    <row r="36" spans="1:5">
      <c r="A36" s="14"/>
      <c r="B36" s="14"/>
      <c r="C36" s="14"/>
      <c r="D36" s="14"/>
      <c r="E36" s="14"/>
    </row>
  </sheetData>
  <mergeCells count="1"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2022-03-22T12:41:56Z</dcterms:modified>
</cp:coreProperties>
</file>